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ancelariaasds-my.sharepoint.com/personal/daw_stu_kancelariaasds_pl/Documents/1. KANCELARIA/1. ZAMÓWIENIA PUBLICZNE/35. ZSP PRZYBORÓW/1. DO OGŁOSZENIA/Załączniki nr 1.1.-1.7. do SWZ - OPZ/"/>
    </mc:Choice>
  </mc:AlternateContent>
  <xr:revisionPtr revIDLastSave="381" documentId="13_ncr:1_{7171F98B-DA7E-480A-8F82-6E2D415B5175}" xr6:coauthVersionLast="47" xr6:coauthVersionMax="47" xr10:uidLastSave="{A3574A0E-E993-4027-80D2-A7FFE6EB864F}"/>
  <bookViews>
    <workbookView xWindow="-96" yWindow="-96" windowWidth="23232" windowHeight="12432" xr2:uid="{00000000-000D-0000-FFFF-FFFF00000000}"/>
  </bookViews>
  <sheets>
    <sheet name="Table 1" sheetId="1" r:id="rId1"/>
  </sheets>
  <definedNames>
    <definedName name="_xlnm.Print_Area" localSheetId="0">'Table 1'!$B$1:$I$121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2" i="1" l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I86" i="1" l="1"/>
  <c r="I113" i="1" s="1"/>
  <c r="H113" i="1"/>
  <c r="H54" i="1"/>
  <c r="I54" i="1" l="1"/>
  <c r="I80" i="1" s="1"/>
  <c r="I116" i="1" s="1"/>
  <c r="H80" i="1"/>
</calcChain>
</file>

<file path=xl/sharedStrings.xml><?xml version="1.0" encoding="utf-8"?>
<sst xmlns="http://schemas.openxmlformats.org/spreadsheetml/2006/main" count="195" uniqueCount="95">
  <si>
    <t>Lp.</t>
  </si>
  <si>
    <t>Nazwa artykułu</t>
  </si>
  <si>
    <t>1.</t>
  </si>
  <si>
    <t>Jedn. miary</t>
  </si>
  <si>
    <t>Ilość</t>
  </si>
  <si>
    <t>FORMULARZ ASORTYMENTOWO-CENOWY</t>
  </si>
  <si>
    <t>Zamawiający zaleca, aby uzupełniony formularz przed podpisaniem zapisać w formacie .pdf, następnie go podpisać w jeden ze sposobów określonych powyżej i tak przygotowany plik złożyć wraz z ofertą.</t>
  </si>
  <si>
    <r>
      <rPr>
        <b/>
        <vertAlign val="superscript"/>
        <sz val="13"/>
        <color theme="1"/>
        <rFont val="Calibri"/>
        <family val="2"/>
        <charset val="238"/>
        <scheme val="minor"/>
      </rPr>
      <t>1</t>
    </r>
    <r>
      <rPr>
        <b/>
        <sz val="13"/>
        <color theme="1"/>
        <rFont val="Calibri"/>
        <family val="2"/>
        <charset val="238"/>
        <scheme val="minor"/>
      </rPr>
      <t xml:space="preserve"> Podpis odręczny nie jest podpisem osobistym w myśl przepisów ustawy z dnia 6 sierpnia 2010 r. o dowodach osobistych (t.j. Dz. U. z 2022 r. poz. 671 z późn. zm.)</t>
    </r>
  </si>
  <si>
    <t>Cena jedn. netto</t>
  </si>
  <si>
    <t>Stawka VAT</t>
  </si>
  <si>
    <t>Łączna wartość
netto
(kol. 4 x kol. 5)</t>
  </si>
  <si>
    <t>RAZEM:</t>
  </si>
  <si>
    <t>Łączna wartość
brutto
(kol. 7 + kol. 7 x kol. 6)</t>
  </si>
  <si>
    <t>Ø</t>
  </si>
  <si>
    <t>UWAGA!!! Z uwagi na charakter formularza asortymentowo-cenowego jako elementu oświadczenia woli Wykonawcy w niniejszym postępowaniu, jego nieprzedłożenie albo przedłożenie z błędami skutkującymi np. odmiennym zakresem realizacji zamówienia, pominięciem pozycji z formularza asortymentowo-cenowego skutkować będzie odrzuceniem oferty bez wzywania do ich uzupełnienia, o ile nie będzie możliwe poprawienie omyłek w trybie określonym ustawą PZP.</t>
  </si>
  <si>
    <r>
      <t>Formularz należy podpisać kwalifikowanym podpisem elektronicznym
lub podpisem zaufanym, lub podpisem osobistym</t>
    </r>
    <r>
      <rPr>
        <b/>
        <i/>
        <vertAlign val="superscript"/>
        <sz val="17"/>
        <rFont val="Calibri"/>
        <family val="2"/>
        <charset val="238"/>
        <scheme val="minor"/>
      </rPr>
      <t>1</t>
    </r>
  </si>
  <si>
    <t>I. SZKOŁA PODSTAWOWA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</si>
  <si>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</si>
  <si>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</si>
  <si>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</si>
  <si>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</si>
  <si>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</si>
  <si>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</si>
  <si>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</si>
  <si>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</si>
  <si>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</si>
  <si>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</si>
  <si>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</si>
  <si>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</si>
  <si>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</si>
  <si>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</si>
  <si>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</si>
  <si>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</si>
  <si>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</si>
  <si>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</si>
  <si>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</si>
  <si>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</si>
  <si>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</si>
  <si>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</si>
  <si>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</si>
  <si>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</si>
  <si>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</si>
  <si>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</si>
  <si>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kg</t>
  </si>
  <si>
    <t>II. PRZEDSZKOLE</t>
  </si>
  <si>
    <t>brutto</t>
  </si>
  <si>
    <t>Załącznik nr 1.3. do SWZ</t>
  </si>
  <si>
    <t>Dostawa mrożonek i ryb mrożonych</t>
  </si>
  <si>
    <t>Filet z miruny bez skóry i glazury lodowej</t>
  </si>
  <si>
    <t>Mrożonka warzywna 7 skł.</t>
  </si>
  <si>
    <t>dynia mrożona</t>
  </si>
  <si>
    <t>Fasola szparagowa mrożona</t>
  </si>
  <si>
    <t>Groszek zielony mrożony</t>
  </si>
  <si>
    <t>Mieszanka kompotowa</t>
  </si>
  <si>
    <t>Truskawka mrożona</t>
  </si>
  <si>
    <t>Warzywa na patelnię</t>
  </si>
  <si>
    <t>cukinia mrozona</t>
  </si>
  <si>
    <t>Brokuły mrozony</t>
  </si>
  <si>
    <t>paluszki z mintaja złota rybka</t>
  </si>
  <si>
    <t>dorsz filet bez ości  i skóry i glazury lodowej</t>
  </si>
  <si>
    <t>kalafior mrożony</t>
  </si>
  <si>
    <t>szpinak mrozony cięty</t>
  </si>
  <si>
    <t>ćwiartka ziemniaczana bez skóry</t>
  </si>
  <si>
    <t>frytka ziemniaczana</t>
  </si>
  <si>
    <t>kulki ziemniaczane</t>
  </si>
  <si>
    <t>mieszanka meksykańska</t>
  </si>
  <si>
    <t>koperek mrożony</t>
  </si>
  <si>
    <t>szczypiorek mrozony</t>
  </si>
  <si>
    <t xml:space="preserve"> kostka penierowana z miruny</t>
  </si>
  <si>
    <t>warzywa na patelnię b/ziemniaków</t>
  </si>
  <si>
    <t>filet z halibuta</t>
  </si>
  <si>
    <t>zupa zimowa</t>
  </si>
  <si>
    <t>mieszanka warzyw 3 skladnikowa</t>
  </si>
  <si>
    <t>pietruszka natka mrozona</t>
  </si>
  <si>
    <t xml:space="preserve">filet z miruny kostka i glazury lodowej </t>
  </si>
  <si>
    <t>Brokuły</t>
  </si>
  <si>
    <t>paluszki z mintaja złote</t>
  </si>
  <si>
    <t>malina mrożona</t>
  </si>
  <si>
    <t>filet z dorsza</t>
  </si>
  <si>
    <t>szpinak cięty</t>
  </si>
  <si>
    <t>ćwiartki z ziemniaka bez skóry</t>
  </si>
  <si>
    <t>kalafior mrozony</t>
  </si>
  <si>
    <t>kuleczki ziemniaczane</t>
  </si>
  <si>
    <t>marchewka kostka z groszkiem</t>
  </si>
  <si>
    <t>pietruszka mrozona natka</t>
  </si>
  <si>
    <t>borówka amerykańska</t>
  </si>
  <si>
    <t>szczypiorek mrożony</t>
  </si>
  <si>
    <t>kostka panierowana z miruny</t>
  </si>
  <si>
    <t>mieszanka warzywna 3 składnikowa</t>
  </si>
  <si>
    <t>zupa zimowak</t>
  </si>
  <si>
    <t>Dostawa żywności do Zespołu Szkolno-Przedszkolnego im. Kardynała Stefana Wyszyńskiego w Przyborowie na rok kalendarzowy 2026</t>
  </si>
  <si>
    <r>
      <rPr>
        <b/>
        <sz val="12"/>
        <color theme="1"/>
        <rFont val="Calibri"/>
        <family val="2"/>
        <charset val="238"/>
        <scheme val="minor"/>
      </rPr>
      <t xml:space="preserve">ŁĄCZNIE WARTOŚĆ DLA CZĘŚCI 3
</t>
    </r>
    <r>
      <rPr>
        <sz val="12"/>
        <color theme="1"/>
        <rFont val="Calibri"/>
        <family val="2"/>
        <charset val="238"/>
        <scheme val="minor"/>
      </rPr>
      <t xml:space="preserve">Suma kalkulacji cenowej dla części 3 = I. Szkoły podstawowej + II. Przedszkola
</t>
    </r>
    <r>
      <rPr>
        <i/>
        <sz val="12"/>
        <color theme="1"/>
        <rFont val="Calibri"/>
        <family val="2"/>
        <charset val="238"/>
        <scheme val="minor"/>
      </rPr>
      <t>Wskazane kwoty brutto podane jako suma kalkulacji dla części 3 mają zostać wskazane w Formularzu ofertowym - Załącznik nr 2 do SWZ</t>
    </r>
  </si>
  <si>
    <t xml:space="preserve">Zamawiający będzie zgłaszał zapotrzebowanie na poszczególne produkty każdorazowo w piątek do godz. 14:00. Dostawy odbywać się będą w poniedziałki w godz. od 8:00 do 10:00. W wyjątkowych sytuacjach Zamawiający zastrzega możliwość składania dodatkowych zamówień w inne dni tygodnia. W takich przypadkach zamówienie będzie składane z jednodniowym wyprzedzeniem do godz. 14:00, a dostawa powinna zostać zrealizowana następnego dnia po jego złożeniu w godz. 8:00-10:00. </t>
  </si>
  <si>
    <t>Zamawiający wymaga, aby dostarczone produkty w dniu dostawy posiadały termin przydatności do spożycia nie krótszy niż 1/2 terminu liczonego od dnia wyprodukowania, oznaczonego przez producenta na dostarczonym artykule.</t>
  </si>
  <si>
    <t>Pojemność/gramatura produktu może odbiegać od pojemności/gramatury wskazanej przez Zamawiającego w zakresie do 5% na sztuce/opakowaniu.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</si>
</sst>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0;###0"/>
    <numFmt numFmtId="165" formatCode="#,##0.00\ &quot;zł&quot;"/>
  </numFmts>
  <fonts count="25" x14ac:knownFonts="1">
    <font>
      <sz val="10"/>
      <color rgb="FF000000"/>
      <name val="Times New Roman"/>
      <charset val="204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24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2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3"/>
      <color theme="1"/>
      <name val="Calibri"/>
      <family val="2"/>
      <charset val="238"/>
      <scheme val="minor"/>
    </font>
    <font>
      <b/>
      <sz val="14"/>
      <name val="Wingdings"/>
      <charset val="2"/>
    </font>
    <font>
      <b/>
      <sz val="14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u/>
      <sz val="22"/>
      <color rgb="FF000000"/>
      <name val="Calibri"/>
      <family val="2"/>
      <charset val="238"/>
      <scheme val="minor"/>
    </font>
    <font>
      <b/>
      <sz val="22"/>
      <color rgb="FF000000"/>
      <name val="Calibri"/>
      <family val="2"/>
      <charset val="238"/>
      <scheme val="minor"/>
    </font>
    <font>
      <b/>
      <i/>
      <sz val="17"/>
      <name val="Calibri"/>
      <family val="2"/>
      <charset val="238"/>
      <scheme val="minor"/>
    </font>
    <font>
      <b/>
      <i/>
      <vertAlign val="superscript"/>
      <sz val="17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5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justify" wrapText="1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5" fillId="0" borderId="0" xfId="0" applyFont="1" applyAlignment="1">
      <alignment horizontal="left" vertical="justify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4" fontId="4" fillId="0" borderId="1" xfId="1" applyFont="1" applyFill="1" applyBorder="1" applyAlignment="1" applyProtection="1">
      <alignment horizontal="center" vertical="center" wrapText="1"/>
      <protection locked="0"/>
    </xf>
    <xf numFmtId="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0" fontId="15" fillId="0" borderId="0" xfId="0" applyFont="1" applyAlignment="1">
      <alignment horizontal="justify" vertical="justify" wrapText="1"/>
    </xf>
    <xf numFmtId="1" fontId="4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justify" vertical="top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9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vertical="top" wrapText="1"/>
    </xf>
    <xf numFmtId="0" fontId="14" fillId="0" borderId="0" xfId="0" applyFont="1" applyAlignment="1">
      <alignment horizontal="center" vertical="justify" wrapText="1"/>
    </xf>
    <xf numFmtId="0" fontId="12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justify" vertical="justify" wrapText="1"/>
    </xf>
    <xf numFmtId="0" fontId="21" fillId="0" borderId="0" xfId="0" applyFont="1" applyAlignment="1">
      <alignment horizontal="left" vertical="top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5" fontId="23" fillId="0" borderId="4" xfId="0" applyNumberFormat="1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165" fontId="23" fillId="0" borderId="9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</cellXfs>
  <cellStyles count="2">
    <cellStyle name="Normalny" xfId="0" builtinId="0"/>
    <cellStyle name="Walutowy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21"/>
  <sheetViews>
    <sheetView tabSelected="1" topLeftCell="A97" zoomScaleNormal="100" zoomScaleSheetLayoutView="100" workbookViewId="0">
      <selection activeCell="C37" sqref="C37:I39"/>
    </sheetView>
  </sheetViews>
  <sheetFormatPr defaultColWidth="9.3515625" defaultRowHeight="12.6" x14ac:dyDescent="0.45"/>
  <cols>
    <col min="2" max="2" width="8" customWidth="1"/>
    <col min="3" max="3" width="73.3515625" customWidth="1"/>
    <col min="4" max="5" width="11.46875" customWidth="1"/>
    <col min="6" max="6" width="17.8203125" customWidth="1"/>
    <col min="7" max="7" width="14.17578125" customWidth="1"/>
    <col min="8" max="9" width="25.8203125" customWidth="1"/>
  </cols>
  <sheetData>
    <row r="1" spans="2:9" ht="20.399999999999999" x14ac:dyDescent="0.45">
      <c r="B1" s="2"/>
      <c r="C1" s="3"/>
      <c r="D1" s="3"/>
      <c r="E1" s="3"/>
      <c r="F1" s="3"/>
      <c r="G1" s="3"/>
      <c r="H1" s="30" t="s">
        <v>46</v>
      </c>
      <c r="I1" s="30"/>
    </row>
    <row r="2" spans="2:9" ht="12.75" customHeight="1" x14ac:dyDescent="0.45">
      <c r="B2" s="2"/>
      <c r="C2" s="3"/>
      <c r="D2" s="3"/>
      <c r="E2" s="3"/>
      <c r="F2" s="3"/>
      <c r="G2" s="3"/>
      <c r="H2" s="3"/>
      <c r="I2" s="4"/>
    </row>
    <row r="3" spans="2:9" ht="12.75" customHeight="1" x14ac:dyDescent="0.45">
      <c r="B3" s="2"/>
      <c r="C3" s="3"/>
      <c r="D3" s="3"/>
      <c r="E3" s="3"/>
      <c r="F3" s="3"/>
      <c r="G3" s="3"/>
      <c r="H3" s="3"/>
      <c r="I3" s="4"/>
    </row>
    <row r="4" spans="2:9" ht="12.75" customHeight="1" x14ac:dyDescent="0.45">
      <c r="B4" s="2"/>
      <c r="C4" s="3"/>
      <c r="D4" s="3"/>
      <c r="E4" s="3"/>
      <c r="F4" s="3"/>
      <c r="G4" s="3"/>
      <c r="H4" s="3"/>
      <c r="I4" s="4"/>
    </row>
    <row r="5" spans="2:9" ht="12.75" customHeight="1" x14ac:dyDescent="0.45">
      <c r="B5" s="31" t="s">
        <v>5</v>
      </c>
      <c r="C5" s="31"/>
      <c r="D5" s="31"/>
      <c r="E5" s="31"/>
      <c r="F5" s="31"/>
      <c r="G5" s="31"/>
      <c r="H5" s="31"/>
      <c r="I5" s="31"/>
    </row>
    <row r="6" spans="2:9" ht="12.75" customHeight="1" x14ac:dyDescent="0.45">
      <c r="B6" s="31"/>
      <c r="C6" s="31"/>
      <c r="D6" s="31"/>
      <c r="E6" s="31"/>
      <c r="F6" s="31"/>
      <c r="G6" s="31"/>
      <c r="H6" s="31"/>
      <c r="I6" s="31"/>
    </row>
    <row r="7" spans="2:9" ht="12.75" customHeight="1" x14ac:dyDescent="0.45">
      <c r="B7" s="31"/>
      <c r="C7" s="31"/>
      <c r="D7" s="31"/>
      <c r="E7" s="31"/>
      <c r="F7" s="31"/>
      <c r="G7" s="31"/>
      <c r="H7" s="31"/>
      <c r="I7" s="31"/>
    </row>
    <row r="8" spans="2:9" ht="12.75" customHeight="1" x14ac:dyDescent="0.45">
      <c r="B8" s="10"/>
      <c r="C8" s="10"/>
      <c r="D8" s="10"/>
      <c r="E8" s="10"/>
      <c r="F8" s="10"/>
      <c r="G8" s="10"/>
      <c r="H8" s="10"/>
      <c r="I8" s="10"/>
    </row>
    <row r="9" spans="2:9" ht="12.75" customHeight="1" x14ac:dyDescent="0.45">
      <c r="B9" s="32" t="s">
        <v>47</v>
      </c>
      <c r="C9" s="32"/>
      <c r="D9" s="32"/>
      <c r="E9" s="32"/>
      <c r="F9" s="32"/>
      <c r="G9" s="32"/>
      <c r="H9" s="32"/>
      <c r="I9" s="32"/>
    </row>
    <row r="10" spans="2:9" ht="12.75" customHeight="1" x14ac:dyDescent="0.45">
      <c r="B10" s="32"/>
      <c r="C10" s="32"/>
      <c r="D10" s="32"/>
      <c r="E10" s="32"/>
      <c r="F10" s="32"/>
      <c r="G10" s="32"/>
      <c r="H10" s="32"/>
      <c r="I10" s="32"/>
    </row>
    <row r="11" spans="2:9" ht="12.75" customHeight="1" x14ac:dyDescent="0.45">
      <c r="B11" s="14"/>
      <c r="C11" s="14"/>
      <c r="D11" s="14"/>
      <c r="E11" s="14"/>
      <c r="F11" s="14"/>
      <c r="G11" s="14"/>
      <c r="H11" s="14"/>
      <c r="I11" s="14"/>
    </row>
    <row r="12" spans="2:9" ht="12.75" customHeight="1" x14ac:dyDescent="0.45">
      <c r="B12" s="14"/>
      <c r="C12" s="14"/>
      <c r="D12" s="14"/>
      <c r="E12" s="14"/>
      <c r="F12" s="14"/>
      <c r="G12" s="14"/>
      <c r="H12" s="14"/>
      <c r="I12" s="14"/>
    </row>
    <row r="13" spans="2:9" ht="30" customHeight="1" x14ac:dyDescent="0.45">
      <c r="B13" s="33" t="s">
        <v>90</v>
      </c>
      <c r="C13" s="34"/>
      <c r="D13" s="34"/>
      <c r="E13" s="34"/>
      <c r="F13" s="34"/>
      <c r="G13" s="34"/>
      <c r="H13" s="34"/>
      <c r="I13" s="34"/>
    </row>
    <row r="14" spans="2:9" ht="30" customHeight="1" x14ac:dyDescent="0.45">
      <c r="B14" s="34"/>
      <c r="C14" s="34"/>
      <c r="D14" s="34"/>
      <c r="E14" s="34"/>
      <c r="F14" s="34"/>
      <c r="G14" s="34"/>
      <c r="H14" s="34"/>
      <c r="I14" s="34"/>
    </row>
    <row r="15" spans="2:9" ht="12.75" customHeight="1" x14ac:dyDescent="0.45">
      <c r="B15" s="15"/>
      <c r="C15" s="15"/>
      <c r="D15" s="15"/>
      <c r="E15" s="15"/>
      <c r="F15" s="15"/>
      <c r="G15" s="15"/>
      <c r="H15" s="15"/>
      <c r="I15" s="15"/>
    </row>
    <row r="16" spans="2:9" ht="12.75" customHeight="1" x14ac:dyDescent="0.45">
      <c r="B16" s="15"/>
      <c r="C16" s="15"/>
      <c r="D16" s="15"/>
      <c r="E16" s="15"/>
      <c r="F16" s="15"/>
      <c r="G16" s="15"/>
      <c r="H16" s="15"/>
      <c r="I16" s="15"/>
    </row>
    <row r="17" spans="2:9" ht="12.75" customHeight="1" x14ac:dyDescent="0.45">
      <c r="B17" s="36" t="s">
        <v>15</v>
      </c>
      <c r="C17" s="36"/>
      <c r="D17" s="36"/>
      <c r="E17" s="36"/>
      <c r="F17" s="36"/>
      <c r="G17" s="36"/>
      <c r="H17" s="36"/>
      <c r="I17" s="36"/>
    </row>
    <row r="18" spans="2:9" ht="12.75" customHeight="1" x14ac:dyDescent="0.45">
      <c r="B18" s="36"/>
      <c r="C18" s="36"/>
      <c r="D18" s="36"/>
      <c r="E18" s="36"/>
      <c r="F18" s="36"/>
      <c r="G18" s="36"/>
      <c r="H18" s="36"/>
      <c r="I18" s="36"/>
    </row>
    <row r="19" spans="2:9" ht="12.75" customHeight="1" x14ac:dyDescent="0.45">
      <c r="B19" s="36"/>
      <c r="C19" s="36"/>
      <c r="D19" s="36"/>
      <c r="E19" s="36"/>
      <c r="F19" s="36"/>
      <c r="G19" s="36"/>
      <c r="H19" s="36"/>
      <c r="I19" s="36"/>
    </row>
    <row r="20" spans="2:9" ht="12.75" customHeight="1" x14ac:dyDescent="0.45">
      <c r="B20" s="36"/>
      <c r="C20" s="36"/>
      <c r="D20" s="36"/>
      <c r="E20" s="36"/>
      <c r="F20" s="36"/>
      <c r="G20" s="36"/>
      <c r="H20" s="36"/>
      <c r="I20" s="36"/>
    </row>
    <row r="21" spans="2:9" ht="12.75" customHeight="1" x14ac:dyDescent="0.45">
      <c r="B21" s="5"/>
      <c r="C21" s="6"/>
      <c r="D21" s="3"/>
      <c r="E21" s="3"/>
      <c r="F21" s="3"/>
      <c r="G21" s="3"/>
      <c r="H21" s="3"/>
      <c r="I21" s="3"/>
    </row>
    <row r="22" spans="2:9" ht="12.75" customHeight="1" x14ac:dyDescent="0.45">
      <c r="B22" s="35" t="s">
        <v>6</v>
      </c>
      <c r="C22" s="35"/>
      <c r="D22" s="35"/>
      <c r="E22" s="35"/>
      <c r="F22" s="35"/>
      <c r="G22" s="35"/>
      <c r="H22" s="35"/>
      <c r="I22" s="35"/>
    </row>
    <row r="23" spans="2:9" ht="12.75" customHeight="1" x14ac:dyDescent="0.45">
      <c r="B23" s="35"/>
      <c r="C23" s="35"/>
      <c r="D23" s="35"/>
      <c r="E23" s="35"/>
      <c r="F23" s="35"/>
      <c r="G23" s="35"/>
      <c r="H23" s="35"/>
      <c r="I23" s="35"/>
    </row>
    <row r="24" spans="2:9" ht="12.75" customHeight="1" x14ac:dyDescent="0.45">
      <c r="B24" s="35"/>
      <c r="C24" s="35"/>
      <c r="D24" s="35"/>
      <c r="E24" s="35"/>
      <c r="F24" s="35"/>
      <c r="G24" s="35"/>
      <c r="H24" s="35"/>
      <c r="I24" s="35"/>
    </row>
    <row r="25" spans="2:9" ht="12.75" customHeight="1" x14ac:dyDescent="0.45">
      <c r="B25" s="7"/>
      <c r="C25" s="7"/>
      <c r="D25" s="7"/>
      <c r="E25" s="7"/>
      <c r="F25" s="7"/>
      <c r="G25" s="7"/>
      <c r="H25" s="7"/>
      <c r="I25" s="7"/>
    </row>
    <row r="26" spans="2:9" ht="12.75" customHeight="1" x14ac:dyDescent="0.45">
      <c r="B26" s="29" t="s">
        <v>14</v>
      </c>
      <c r="C26" s="29"/>
      <c r="D26" s="29"/>
      <c r="E26" s="29"/>
      <c r="F26" s="29"/>
      <c r="G26" s="29"/>
      <c r="H26" s="29"/>
      <c r="I26" s="29"/>
    </row>
    <row r="27" spans="2:9" ht="12.75" customHeight="1" x14ac:dyDescent="0.45">
      <c r="B27" s="29"/>
      <c r="C27" s="29"/>
      <c r="D27" s="29"/>
      <c r="E27" s="29"/>
      <c r="F27" s="29"/>
      <c r="G27" s="29"/>
      <c r="H27" s="29"/>
      <c r="I27" s="29"/>
    </row>
    <row r="28" spans="2:9" ht="12.75" customHeight="1" x14ac:dyDescent="0.45">
      <c r="B28" s="29"/>
      <c r="C28" s="29"/>
      <c r="D28" s="29"/>
      <c r="E28" s="29"/>
      <c r="F28" s="29"/>
      <c r="G28" s="29"/>
      <c r="H28" s="29"/>
      <c r="I28" s="29"/>
    </row>
    <row r="29" spans="2:9" ht="12.75" customHeight="1" x14ac:dyDescent="0.45">
      <c r="B29" s="29"/>
      <c r="C29" s="29"/>
      <c r="D29" s="29"/>
      <c r="E29" s="29"/>
      <c r="F29" s="29"/>
      <c r="G29" s="29"/>
      <c r="H29" s="29"/>
      <c r="I29" s="29"/>
    </row>
    <row r="30" spans="2:9" ht="12.75" customHeight="1" x14ac:dyDescent="0.45">
      <c r="B30" s="29"/>
      <c r="C30" s="29"/>
      <c r="D30" s="29"/>
      <c r="E30" s="29"/>
      <c r="F30" s="29"/>
      <c r="G30" s="29"/>
      <c r="H30" s="29"/>
      <c r="I30" s="29"/>
    </row>
    <row r="31" spans="2:9" ht="12.75" customHeight="1" x14ac:dyDescent="0.45">
      <c r="B31" s="29"/>
      <c r="C31" s="29"/>
      <c r="D31" s="29"/>
      <c r="E31" s="29"/>
      <c r="F31" s="29"/>
      <c r="G31" s="29"/>
      <c r="H31" s="29"/>
      <c r="I31" s="29"/>
    </row>
    <row r="32" spans="2:9" ht="12.75" customHeight="1" x14ac:dyDescent="0.45">
      <c r="B32" s="7"/>
      <c r="C32" s="7"/>
      <c r="D32" s="7"/>
      <c r="E32" s="7"/>
      <c r="F32" s="7"/>
      <c r="G32" s="7"/>
      <c r="H32" s="7"/>
      <c r="I32" s="7"/>
    </row>
    <row r="33" spans="2:9" ht="12.75" customHeight="1" x14ac:dyDescent="0.45">
      <c r="B33" s="38" t="s">
        <v>13</v>
      </c>
      <c r="C33" s="41" t="s">
        <v>93</v>
      </c>
      <c r="D33" s="41"/>
      <c r="E33" s="41"/>
      <c r="F33" s="41"/>
      <c r="G33" s="41"/>
      <c r="H33" s="41"/>
      <c r="I33" s="41"/>
    </row>
    <row r="34" spans="2:9" ht="12.75" customHeight="1" x14ac:dyDescent="0.45">
      <c r="B34" s="38"/>
      <c r="C34" s="41"/>
      <c r="D34" s="41"/>
      <c r="E34" s="41"/>
      <c r="F34" s="41"/>
      <c r="G34" s="41"/>
      <c r="H34" s="41"/>
      <c r="I34" s="41"/>
    </row>
    <row r="35" spans="2:9" ht="12.75" customHeight="1" x14ac:dyDescent="0.45">
      <c r="B35" s="38"/>
      <c r="C35" s="41"/>
      <c r="D35" s="41"/>
      <c r="E35" s="41"/>
      <c r="F35" s="41"/>
      <c r="G35" s="41"/>
      <c r="H35" s="41"/>
      <c r="I35" s="41"/>
    </row>
    <row r="36" spans="2:9" ht="12.75" customHeight="1" x14ac:dyDescent="0.45">
      <c r="B36" s="26"/>
      <c r="C36" s="27"/>
      <c r="D36" s="27"/>
      <c r="E36" s="27"/>
      <c r="F36" s="27"/>
      <c r="G36" s="27"/>
      <c r="H36" s="27"/>
      <c r="I36" s="27"/>
    </row>
    <row r="37" spans="2:9" ht="12.75" customHeight="1" x14ac:dyDescent="0.45">
      <c r="B37" s="38" t="s">
        <v>13</v>
      </c>
      <c r="C37" s="35" t="s">
        <v>94</v>
      </c>
      <c r="D37" s="35"/>
      <c r="E37" s="35"/>
      <c r="F37" s="35"/>
      <c r="G37" s="35"/>
      <c r="H37" s="35"/>
      <c r="I37" s="35"/>
    </row>
    <row r="38" spans="2:9" ht="12.75" customHeight="1" x14ac:dyDescent="0.45">
      <c r="B38" s="38"/>
      <c r="C38" s="35"/>
      <c r="D38" s="35"/>
      <c r="E38" s="35"/>
      <c r="F38" s="35"/>
      <c r="G38" s="35"/>
      <c r="H38" s="35"/>
      <c r="I38" s="35"/>
    </row>
    <row r="39" spans="2:9" ht="12.75" customHeight="1" x14ac:dyDescent="0.45">
      <c r="B39" s="38"/>
      <c r="C39" s="35"/>
      <c r="D39" s="35"/>
      <c r="E39" s="35"/>
      <c r="F39" s="35"/>
      <c r="G39" s="35"/>
      <c r="H39" s="35"/>
      <c r="I39" s="35"/>
    </row>
    <row r="40" spans="2:9" ht="12.75" customHeight="1" x14ac:dyDescent="0.45">
      <c r="B40" s="12"/>
      <c r="C40" s="13"/>
      <c r="D40" s="13"/>
      <c r="E40" s="13"/>
      <c r="F40" s="13"/>
      <c r="G40" s="13"/>
      <c r="H40" s="13"/>
      <c r="I40" s="13"/>
    </row>
    <row r="41" spans="2:9" ht="12.75" customHeight="1" x14ac:dyDescent="0.45">
      <c r="B41" s="38" t="s">
        <v>13</v>
      </c>
      <c r="C41" s="37" t="s">
        <v>92</v>
      </c>
      <c r="D41" s="37"/>
      <c r="E41" s="37"/>
      <c r="F41" s="37"/>
      <c r="G41" s="37"/>
      <c r="H41" s="37"/>
      <c r="I41" s="37"/>
    </row>
    <row r="42" spans="2:9" ht="12.75" customHeight="1" x14ac:dyDescent="0.45">
      <c r="B42" s="38"/>
      <c r="C42" s="37"/>
      <c r="D42" s="37"/>
      <c r="E42" s="37"/>
      <c r="F42" s="37"/>
      <c r="G42" s="37"/>
      <c r="H42" s="37"/>
      <c r="I42" s="37"/>
    </row>
    <row r="43" spans="2:9" ht="51.4" customHeight="1" x14ac:dyDescent="0.45">
      <c r="B43" s="38"/>
      <c r="C43" s="37"/>
      <c r="D43" s="37"/>
      <c r="E43" s="37"/>
      <c r="F43" s="37"/>
      <c r="G43" s="37"/>
      <c r="H43" s="37"/>
      <c r="I43" s="37"/>
    </row>
    <row r="44" spans="2:9" ht="12.75" customHeight="1" x14ac:dyDescent="0.45">
      <c r="B44" s="5"/>
      <c r="C44" s="6"/>
      <c r="D44" s="3"/>
      <c r="E44" s="3"/>
      <c r="F44" s="3"/>
      <c r="G44" s="3"/>
      <c r="H44" s="3"/>
      <c r="I44" s="3"/>
    </row>
    <row r="45" spans="2:9" ht="12.75" customHeight="1" x14ac:dyDescent="0.45">
      <c r="B45" s="8"/>
      <c r="C45" s="9"/>
      <c r="D45" s="3"/>
      <c r="E45" s="3"/>
      <c r="F45" s="3"/>
      <c r="G45" s="3"/>
      <c r="H45" s="3"/>
      <c r="I45" s="3"/>
    </row>
    <row r="46" spans="2:9" ht="12.75" customHeight="1" x14ac:dyDescent="0.45">
      <c r="B46" s="39" t="s">
        <v>7</v>
      </c>
      <c r="C46" s="39"/>
      <c r="D46" s="39"/>
      <c r="E46" s="39"/>
      <c r="F46" s="39"/>
      <c r="G46" s="39"/>
      <c r="H46" s="39"/>
      <c r="I46" s="39"/>
    </row>
    <row r="47" spans="2:9" ht="12.75" customHeight="1" x14ac:dyDescent="0.45">
      <c r="B47" s="39"/>
      <c r="C47" s="39"/>
      <c r="D47" s="39"/>
      <c r="E47" s="39"/>
      <c r="F47" s="39"/>
      <c r="G47" s="39"/>
      <c r="H47" s="39"/>
      <c r="I47" s="39"/>
    </row>
    <row r="48" spans="2:9" x14ac:dyDescent="0.45">
      <c r="B48" s="39"/>
      <c r="C48" s="39"/>
      <c r="D48" s="39"/>
      <c r="E48" s="39"/>
      <c r="F48" s="39"/>
      <c r="G48" s="39"/>
      <c r="H48" s="39"/>
      <c r="I48" s="39"/>
    </row>
    <row r="50" spans="2:9" ht="18.3" x14ac:dyDescent="0.45">
      <c r="B50" s="42" t="s">
        <v>16</v>
      </c>
      <c r="C50" s="42"/>
      <c r="D50" s="42"/>
      <c r="E50" s="42"/>
      <c r="F50" s="42"/>
      <c r="G50" s="42"/>
      <c r="H50" s="42"/>
      <c r="I50" s="42"/>
    </row>
    <row r="51" spans="2:9" x14ac:dyDescent="0.45">
      <c r="B51" s="18"/>
      <c r="C51" s="19"/>
      <c r="D51" s="19"/>
      <c r="E51" s="19"/>
      <c r="F51" s="19"/>
      <c r="G51" s="19"/>
      <c r="H51" s="19"/>
      <c r="I51" s="19"/>
    </row>
    <row r="52" spans="2:9" ht="59.25" customHeight="1" x14ac:dyDescent="0.45">
      <c r="B52" s="24" t="s">
        <v>0</v>
      </c>
      <c r="C52" s="24" t="s">
        <v>1</v>
      </c>
      <c r="D52" s="24" t="s">
        <v>3</v>
      </c>
      <c r="E52" s="24" t="s">
        <v>4</v>
      </c>
      <c r="F52" s="24" t="s">
        <v>8</v>
      </c>
      <c r="G52" s="24" t="s">
        <v>9</v>
      </c>
      <c r="H52" s="24" t="s">
        <v>10</v>
      </c>
      <c r="I52" s="24" t="s">
        <v>12</v>
      </c>
    </row>
    <row r="53" spans="2:9" ht="15.6" x14ac:dyDescent="0.45">
      <c r="B53" s="25">
        <v>1</v>
      </c>
      <c r="C53" s="25">
        <v>2</v>
      </c>
      <c r="D53" s="25">
        <v>3</v>
      </c>
      <c r="E53" s="25">
        <v>4</v>
      </c>
      <c r="F53" s="25">
        <v>5</v>
      </c>
      <c r="G53" s="25">
        <v>6</v>
      </c>
      <c r="H53" s="25">
        <v>7</v>
      </c>
      <c r="I53" s="25">
        <v>8</v>
      </c>
    </row>
    <row r="54" spans="2:9" ht="15.6" x14ac:dyDescent="0.6">
      <c r="B54" s="20" t="s">
        <v>2</v>
      </c>
      <c r="C54" s="22" t="s">
        <v>48</v>
      </c>
      <c r="D54" s="23" t="s">
        <v>43</v>
      </c>
      <c r="E54" s="28">
        <v>158</v>
      </c>
      <c r="F54" s="16"/>
      <c r="G54" s="17"/>
      <c r="H54" s="11">
        <f>E54*F54</f>
        <v>0</v>
      </c>
      <c r="I54" s="11">
        <f>ROUND(H54+H54*G54,2)</f>
        <v>0</v>
      </c>
    </row>
    <row r="55" spans="2:9" ht="15.6" x14ac:dyDescent="0.6">
      <c r="B55" s="20" t="s">
        <v>17</v>
      </c>
      <c r="C55" s="22" t="s">
        <v>49</v>
      </c>
      <c r="D55" s="23" t="s">
        <v>43</v>
      </c>
      <c r="E55" s="28">
        <v>30</v>
      </c>
      <c r="F55" s="16"/>
      <c r="G55" s="17"/>
      <c r="H55" s="11">
        <f t="shared" ref="H55:H79" si="0">E55*F55</f>
        <v>0</v>
      </c>
      <c r="I55" s="11">
        <f t="shared" ref="I55:I79" si="1">ROUND(H55+H55*G55,2)</f>
        <v>0</v>
      </c>
    </row>
    <row r="56" spans="2:9" ht="15.6" x14ac:dyDescent="0.6">
      <c r="B56" s="20" t="s">
        <v>18</v>
      </c>
      <c r="C56" s="22" t="s">
        <v>50</v>
      </c>
      <c r="D56" s="23" t="s">
        <v>43</v>
      </c>
      <c r="E56" s="28">
        <v>7.5</v>
      </c>
      <c r="F56" s="16"/>
      <c r="G56" s="17"/>
      <c r="H56" s="11">
        <f t="shared" si="0"/>
        <v>0</v>
      </c>
      <c r="I56" s="11">
        <f t="shared" si="1"/>
        <v>0</v>
      </c>
    </row>
    <row r="57" spans="2:9" ht="15.6" x14ac:dyDescent="0.6">
      <c r="B57" s="20" t="s">
        <v>19</v>
      </c>
      <c r="C57" s="22" t="s">
        <v>51</v>
      </c>
      <c r="D57" s="23" t="s">
        <v>43</v>
      </c>
      <c r="E57" s="28">
        <v>20</v>
      </c>
      <c r="F57" s="16"/>
      <c r="G57" s="17"/>
      <c r="H57" s="11">
        <f t="shared" si="0"/>
        <v>0</v>
      </c>
      <c r="I57" s="11">
        <f t="shared" si="1"/>
        <v>0</v>
      </c>
    </row>
    <row r="58" spans="2:9" ht="15.6" x14ac:dyDescent="0.6">
      <c r="B58" s="20" t="s">
        <v>20</v>
      </c>
      <c r="C58" s="22" t="s">
        <v>52</v>
      </c>
      <c r="D58" s="23" t="s">
        <v>43</v>
      </c>
      <c r="E58" s="28">
        <v>16</v>
      </c>
      <c r="F58" s="16"/>
      <c r="G58" s="17"/>
      <c r="H58" s="11">
        <f t="shared" si="0"/>
        <v>0</v>
      </c>
      <c r="I58" s="11">
        <f t="shared" si="1"/>
        <v>0</v>
      </c>
    </row>
    <row r="59" spans="2:9" ht="15.6" x14ac:dyDescent="0.6">
      <c r="B59" s="20" t="s">
        <v>21</v>
      </c>
      <c r="C59" s="22" t="s">
        <v>53</v>
      </c>
      <c r="D59" s="23" t="s">
        <v>43</v>
      </c>
      <c r="E59" s="28">
        <v>180</v>
      </c>
      <c r="F59" s="16"/>
      <c r="G59" s="17"/>
      <c r="H59" s="11">
        <f t="shared" si="0"/>
        <v>0</v>
      </c>
      <c r="I59" s="11">
        <f t="shared" si="1"/>
        <v>0</v>
      </c>
    </row>
    <row r="60" spans="2:9" ht="15.6" x14ac:dyDescent="0.6">
      <c r="B60" s="20" t="s">
        <v>22</v>
      </c>
      <c r="C60" s="22" t="s">
        <v>54</v>
      </c>
      <c r="D60" s="23" t="s">
        <v>43</v>
      </c>
      <c r="E60" s="28">
        <v>18</v>
      </c>
      <c r="F60" s="16"/>
      <c r="G60" s="17"/>
      <c r="H60" s="11">
        <f t="shared" si="0"/>
        <v>0</v>
      </c>
      <c r="I60" s="11">
        <f t="shared" si="1"/>
        <v>0</v>
      </c>
    </row>
    <row r="61" spans="2:9" ht="15.6" x14ac:dyDescent="0.6">
      <c r="B61" s="20" t="s">
        <v>23</v>
      </c>
      <c r="C61" s="22" t="s">
        <v>55</v>
      </c>
      <c r="D61" s="23" t="s">
        <v>43</v>
      </c>
      <c r="E61" s="28">
        <v>25</v>
      </c>
      <c r="F61" s="16"/>
      <c r="G61" s="17"/>
      <c r="H61" s="11">
        <f t="shared" si="0"/>
        <v>0</v>
      </c>
      <c r="I61" s="11">
        <f t="shared" si="1"/>
        <v>0</v>
      </c>
    </row>
    <row r="62" spans="2:9" ht="15.6" x14ac:dyDescent="0.6">
      <c r="B62" s="20" t="s">
        <v>24</v>
      </c>
      <c r="C62" s="22" t="s">
        <v>56</v>
      </c>
      <c r="D62" s="23" t="s">
        <v>43</v>
      </c>
      <c r="E62" s="28">
        <v>10</v>
      </c>
      <c r="F62" s="16"/>
      <c r="G62" s="17"/>
      <c r="H62" s="11">
        <f t="shared" si="0"/>
        <v>0</v>
      </c>
      <c r="I62" s="11">
        <f t="shared" si="1"/>
        <v>0</v>
      </c>
    </row>
    <row r="63" spans="2:9" ht="15.6" x14ac:dyDescent="0.6">
      <c r="B63" s="20" t="s">
        <v>25</v>
      </c>
      <c r="C63" s="22" t="s">
        <v>57</v>
      </c>
      <c r="D63" s="23" t="s">
        <v>43</v>
      </c>
      <c r="E63" s="28">
        <v>30</v>
      </c>
      <c r="F63" s="16"/>
      <c r="G63" s="17"/>
      <c r="H63" s="11">
        <f t="shared" si="0"/>
        <v>0</v>
      </c>
      <c r="I63" s="11">
        <f t="shared" si="1"/>
        <v>0</v>
      </c>
    </row>
    <row r="64" spans="2:9" ht="15.6" x14ac:dyDescent="0.6">
      <c r="B64" s="20" t="s">
        <v>26</v>
      </c>
      <c r="C64" s="22" t="s">
        <v>58</v>
      </c>
      <c r="D64" s="23" t="s">
        <v>43</v>
      </c>
      <c r="E64" s="28">
        <v>150</v>
      </c>
      <c r="F64" s="16"/>
      <c r="G64" s="17"/>
      <c r="H64" s="11">
        <f t="shared" si="0"/>
        <v>0</v>
      </c>
      <c r="I64" s="11">
        <f t="shared" si="1"/>
        <v>0</v>
      </c>
    </row>
    <row r="65" spans="2:9" ht="15.6" x14ac:dyDescent="0.6">
      <c r="B65" s="20" t="s">
        <v>27</v>
      </c>
      <c r="C65" s="22" t="s">
        <v>59</v>
      </c>
      <c r="D65" s="23" t="s">
        <v>43</v>
      </c>
      <c r="E65" s="28">
        <v>25</v>
      </c>
      <c r="F65" s="16"/>
      <c r="G65" s="17"/>
      <c r="H65" s="11">
        <f t="shared" si="0"/>
        <v>0</v>
      </c>
      <c r="I65" s="11">
        <f t="shared" si="1"/>
        <v>0</v>
      </c>
    </row>
    <row r="66" spans="2:9" ht="15.6" x14ac:dyDescent="0.6">
      <c r="B66" s="20" t="s">
        <v>28</v>
      </c>
      <c r="C66" s="22" t="s">
        <v>60</v>
      </c>
      <c r="D66" s="23" t="s">
        <v>43</v>
      </c>
      <c r="E66" s="28">
        <v>50</v>
      </c>
      <c r="F66" s="16"/>
      <c r="G66" s="17"/>
      <c r="H66" s="11">
        <f t="shared" si="0"/>
        <v>0</v>
      </c>
      <c r="I66" s="11">
        <f t="shared" si="1"/>
        <v>0</v>
      </c>
    </row>
    <row r="67" spans="2:9" ht="15.6" x14ac:dyDescent="0.6">
      <c r="B67" s="20" t="s">
        <v>29</v>
      </c>
      <c r="C67" s="22" t="s">
        <v>61</v>
      </c>
      <c r="D67" s="23" t="s">
        <v>43</v>
      </c>
      <c r="E67" s="28">
        <v>5</v>
      </c>
      <c r="F67" s="16"/>
      <c r="G67" s="17"/>
      <c r="H67" s="11">
        <f t="shared" si="0"/>
        <v>0</v>
      </c>
      <c r="I67" s="11">
        <f t="shared" si="1"/>
        <v>0</v>
      </c>
    </row>
    <row r="68" spans="2:9" ht="15.6" x14ac:dyDescent="0.6">
      <c r="B68" s="20" t="s">
        <v>30</v>
      </c>
      <c r="C68" s="22" t="s">
        <v>62</v>
      </c>
      <c r="D68" s="23" t="s">
        <v>43</v>
      </c>
      <c r="E68" s="28">
        <v>75</v>
      </c>
      <c r="F68" s="16"/>
      <c r="G68" s="17"/>
      <c r="H68" s="11">
        <f t="shared" si="0"/>
        <v>0</v>
      </c>
      <c r="I68" s="11">
        <f t="shared" si="1"/>
        <v>0</v>
      </c>
    </row>
    <row r="69" spans="2:9" ht="15.6" x14ac:dyDescent="0.6">
      <c r="B69" s="20" t="s">
        <v>31</v>
      </c>
      <c r="C69" s="22" t="s">
        <v>63</v>
      </c>
      <c r="D69" s="23" t="s">
        <v>43</v>
      </c>
      <c r="E69" s="28">
        <v>74</v>
      </c>
      <c r="F69" s="16"/>
      <c r="G69" s="17"/>
      <c r="H69" s="11">
        <f t="shared" si="0"/>
        <v>0</v>
      </c>
      <c r="I69" s="11">
        <f t="shared" si="1"/>
        <v>0</v>
      </c>
    </row>
    <row r="70" spans="2:9" ht="15.6" x14ac:dyDescent="0.6">
      <c r="B70" s="20" t="s">
        <v>32</v>
      </c>
      <c r="C70" s="22" t="s">
        <v>64</v>
      </c>
      <c r="D70" s="23" t="s">
        <v>43</v>
      </c>
      <c r="E70" s="28">
        <v>75</v>
      </c>
      <c r="F70" s="16"/>
      <c r="G70" s="17"/>
      <c r="H70" s="11">
        <f t="shared" si="0"/>
        <v>0</v>
      </c>
      <c r="I70" s="11">
        <f t="shared" si="1"/>
        <v>0</v>
      </c>
    </row>
    <row r="71" spans="2:9" ht="15.6" x14ac:dyDescent="0.6">
      <c r="B71" s="20" t="s">
        <v>33</v>
      </c>
      <c r="C71" s="22" t="s">
        <v>65</v>
      </c>
      <c r="D71" s="23" t="s">
        <v>43</v>
      </c>
      <c r="E71" s="28">
        <v>25</v>
      </c>
      <c r="F71" s="16"/>
      <c r="G71" s="17"/>
      <c r="H71" s="11">
        <f t="shared" si="0"/>
        <v>0</v>
      </c>
      <c r="I71" s="11">
        <f t="shared" si="1"/>
        <v>0</v>
      </c>
    </row>
    <row r="72" spans="2:9" ht="15.6" x14ac:dyDescent="0.6">
      <c r="B72" s="20" t="s">
        <v>34</v>
      </c>
      <c r="C72" s="22" t="s">
        <v>66</v>
      </c>
      <c r="D72" s="23" t="s">
        <v>43</v>
      </c>
      <c r="E72" s="28">
        <v>2</v>
      </c>
      <c r="F72" s="16"/>
      <c r="G72" s="17"/>
      <c r="H72" s="11">
        <f t="shared" si="0"/>
        <v>0</v>
      </c>
      <c r="I72" s="11">
        <f t="shared" si="1"/>
        <v>0</v>
      </c>
    </row>
    <row r="73" spans="2:9" ht="15.6" x14ac:dyDescent="0.6">
      <c r="B73" s="20" t="s">
        <v>35</v>
      </c>
      <c r="C73" s="22" t="s">
        <v>67</v>
      </c>
      <c r="D73" s="23" t="s">
        <v>43</v>
      </c>
      <c r="E73" s="28">
        <v>2</v>
      </c>
      <c r="F73" s="16"/>
      <c r="G73" s="17"/>
      <c r="H73" s="11">
        <f t="shared" si="0"/>
        <v>0</v>
      </c>
      <c r="I73" s="11">
        <f t="shared" si="1"/>
        <v>0</v>
      </c>
    </row>
    <row r="74" spans="2:9" ht="15.6" x14ac:dyDescent="0.6">
      <c r="B74" s="20" t="s">
        <v>36</v>
      </c>
      <c r="C74" s="22" t="s">
        <v>68</v>
      </c>
      <c r="D74" s="23" t="s">
        <v>43</v>
      </c>
      <c r="E74" s="28">
        <v>30</v>
      </c>
      <c r="F74" s="16"/>
      <c r="G74" s="17"/>
      <c r="H74" s="11">
        <f t="shared" si="0"/>
        <v>0</v>
      </c>
      <c r="I74" s="11">
        <f t="shared" si="1"/>
        <v>0</v>
      </c>
    </row>
    <row r="75" spans="2:9" ht="15.6" x14ac:dyDescent="0.6">
      <c r="B75" s="20" t="s">
        <v>37</v>
      </c>
      <c r="C75" s="22" t="s">
        <v>69</v>
      </c>
      <c r="D75" s="23" t="s">
        <v>43</v>
      </c>
      <c r="E75" s="28">
        <v>30</v>
      </c>
      <c r="F75" s="16"/>
      <c r="G75" s="17"/>
      <c r="H75" s="11">
        <f t="shared" si="0"/>
        <v>0</v>
      </c>
      <c r="I75" s="11">
        <f t="shared" si="1"/>
        <v>0</v>
      </c>
    </row>
    <row r="76" spans="2:9" ht="15.6" x14ac:dyDescent="0.6">
      <c r="B76" s="20" t="s">
        <v>38</v>
      </c>
      <c r="C76" s="22" t="s">
        <v>70</v>
      </c>
      <c r="D76" s="23" t="s">
        <v>43</v>
      </c>
      <c r="E76" s="28">
        <v>20</v>
      </c>
      <c r="F76" s="16"/>
      <c r="G76" s="17"/>
      <c r="H76" s="11">
        <f t="shared" si="0"/>
        <v>0</v>
      </c>
      <c r="I76" s="11">
        <f t="shared" si="1"/>
        <v>0</v>
      </c>
    </row>
    <row r="77" spans="2:9" ht="15.6" x14ac:dyDescent="0.6">
      <c r="B77" s="20" t="s">
        <v>39</v>
      </c>
      <c r="C77" s="22" t="s">
        <v>71</v>
      </c>
      <c r="D77" s="23" t="s">
        <v>43</v>
      </c>
      <c r="E77" s="28">
        <v>20</v>
      </c>
      <c r="F77" s="16"/>
      <c r="G77" s="17"/>
      <c r="H77" s="11">
        <f t="shared" si="0"/>
        <v>0</v>
      </c>
      <c r="I77" s="11">
        <f t="shared" si="1"/>
        <v>0</v>
      </c>
    </row>
    <row r="78" spans="2:9" ht="15.6" x14ac:dyDescent="0.6">
      <c r="B78" s="20" t="s">
        <v>40</v>
      </c>
      <c r="C78" s="22" t="s">
        <v>72</v>
      </c>
      <c r="D78" s="23" t="s">
        <v>43</v>
      </c>
      <c r="E78" s="28">
        <v>30</v>
      </c>
      <c r="F78" s="16"/>
      <c r="G78" s="17"/>
      <c r="H78" s="11">
        <f t="shared" si="0"/>
        <v>0</v>
      </c>
      <c r="I78" s="11">
        <f t="shared" si="1"/>
        <v>0</v>
      </c>
    </row>
    <row r="79" spans="2:9" ht="15.6" x14ac:dyDescent="0.6">
      <c r="B79" s="20" t="s">
        <v>41</v>
      </c>
      <c r="C79" s="22" t="s">
        <v>73</v>
      </c>
      <c r="D79" s="23" t="s">
        <v>43</v>
      </c>
      <c r="E79" s="28">
        <v>2</v>
      </c>
      <c r="F79" s="16"/>
      <c r="G79" s="17"/>
      <c r="H79" s="11">
        <f t="shared" si="0"/>
        <v>0</v>
      </c>
      <c r="I79" s="11">
        <f t="shared" si="1"/>
        <v>0</v>
      </c>
    </row>
    <row r="80" spans="2:9" ht="21" customHeight="1" x14ac:dyDescent="0.45">
      <c r="B80" s="40" t="s">
        <v>11</v>
      </c>
      <c r="C80" s="40"/>
      <c r="D80" s="40"/>
      <c r="E80" s="40"/>
      <c r="F80" s="40"/>
      <c r="G80" s="40"/>
      <c r="H80" s="21">
        <f>SUM(H54:H79)</f>
        <v>0</v>
      </c>
      <c r="I80" s="21">
        <f>SUM(I54:I79)</f>
        <v>0</v>
      </c>
    </row>
    <row r="81" spans="2:9" ht="17.100000000000001" customHeight="1" x14ac:dyDescent="0.45">
      <c r="B81" s="1"/>
    </row>
    <row r="82" spans="2:9" ht="17.100000000000001" customHeight="1" x14ac:dyDescent="0.45">
      <c r="B82" s="42" t="s">
        <v>44</v>
      </c>
      <c r="C82" s="42"/>
      <c r="D82" s="42"/>
      <c r="E82" s="42"/>
      <c r="F82" s="42"/>
      <c r="G82" s="42"/>
      <c r="H82" s="42"/>
      <c r="I82" s="42"/>
    </row>
    <row r="83" spans="2:9" x14ac:dyDescent="0.45">
      <c r="B83" s="18"/>
      <c r="C83" s="19"/>
      <c r="D83" s="19"/>
      <c r="E83" s="19"/>
      <c r="F83" s="19"/>
      <c r="G83" s="19"/>
      <c r="H83" s="19"/>
      <c r="I83" s="19"/>
    </row>
    <row r="84" spans="2:9" ht="46.8" x14ac:dyDescent="0.45">
      <c r="B84" s="24" t="s">
        <v>0</v>
      </c>
      <c r="C84" s="24" t="s">
        <v>1</v>
      </c>
      <c r="D84" s="24" t="s">
        <v>3</v>
      </c>
      <c r="E84" s="24" t="s">
        <v>4</v>
      </c>
      <c r="F84" s="24" t="s">
        <v>8</v>
      </c>
      <c r="G84" s="24" t="s">
        <v>9</v>
      </c>
      <c r="H84" s="24" t="s">
        <v>10</v>
      </c>
      <c r="I84" s="24" t="s">
        <v>12</v>
      </c>
    </row>
    <row r="85" spans="2:9" ht="15.6" x14ac:dyDescent="0.45">
      <c r="B85" s="25">
        <v>1</v>
      </c>
      <c r="C85" s="25">
        <v>2</v>
      </c>
      <c r="D85" s="25">
        <v>3</v>
      </c>
      <c r="E85" s="25">
        <v>4</v>
      </c>
      <c r="F85" s="25">
        <v>5</v>
      </c>
      <c r="G85" s="25">
        <v>6</v>
      </c>
      <c r="H85" s="25">
        <v>7</v>
      </c>
      <c r="I85" s="25">
        <v>8</v>
      </c>
    </row>
    <row r="86" spans="2:9" ht="15.6" x14ac:dyDescent="0.6">
      <c r="B86" s="20" t="s">
        <v>2</v>
      </c>
      <c r="C86" s="22" t="s">
        <v>48</v>
      </c>
      <c r="D86" s="23" t="s">
        <v>43</v>
      </c>
      <c r="E86" s="28">
        <v>60</v>
      </c>
      <c r="F86" s="16"/>
      <c r="G86" s="17"/>
      <c r="H86" s="11">
        <f>E86*F86</f>
        <v>0</v>
      </c>
      <c r="I86" s="11">
        <f>ROUND(H86+H86*G86,2)</f>
        <v>0</v>
      </c>
    </row>
    <row r="87" spans="2:9" ht="15.6" x14ac:dyDescent="0.6">
      <c r="B87" s="20" t="s">
        <v>17</v>
      </c>
      <c r="C87" s="22" t="s">
        <v>74</v>
      </c>
      <c r="D87" s="23" t="s">
        <v>43</v>
      </c>
      <c r="E87" s="28">
        <v>20</v>
      </c>
      <c r="F87" s="16"/>
      <c r="G87" s="17"/>
      <c r="H87" s="11">
        <f t="shared" ref="H87:H112" si="2">E87*F87</f>
        <v>0</v>
      </c>
      <c r="I87" s="11">
        <f t="shared" ref="I87:I112" si="3">ROUND(H87+H87*G87,2)</f>
        <v>0</v>
      </c>
    </row>
    <row r="88" spans="2:9" ht="15.6" x14ac:dyDescent="0.6">
      <c r="B88" s="20" t="s">
        <v>18</v>
      </c>
      <c r="C88" s="22" t="s">
        <v>49</v>
      </c>
      <c r="D88" s="23" t="s">
        <v>43</v>
      </c>
      <c r="E88" s="28">
        <v>25</v>
      </c>
      <c r="F88" s="16"/>
      <c r="G88" s="17"/>
      <c r="H88" s="11">
        <f t="shared" si="2"/>
        <v>0</v>
      </c>
      <c r="I88" s="11">
        <f t="shared" si="3"/>
        <v>0</v>
      </c>
    </row>
    <row r="89" spans="2:9" ht="15.6" x14ac:dyDescent="0.6">
      <c r="B89" s="20" t="s">
        <v>19</v>
      </c>
      <c r="C89" s="22" t="s">
        <v>51</v>
      </c>
      <c r="D89" s="23" t="s">
        <v>43</v>
      </c>
      <c r="E89" s="28">
        <v>20</v>
      </c>
      <c r="F89" s="16"/>
      <c r="G89" s="17"/>
      <c r="H89" s="11">
        <f t="shared" si="2"/>
        <v>0</v>
      </c>
      <c r="I89" s="11">
        <f t="shared" si="3"/>
        <v>0</v>
      </c>
    </row>
    <row r="90" spans="2:9" ht="15.6" x14ac:dyDescent="0.6">
      <c r="B90" s="20" t="s">
        <v>20</v>
      </c>
      <c r="C90" s="22" t="s">
        <v>52</v>
      </c>
      <c r="D90" s="23" t="s">
        <v>43</v>
      </c>
      <c r="E90" s="28">
        <v>23</v>
      </c>
      <c r="F90" s="16"/>
      <c r="G90" s="17"/>
      <c r="H90" s="11">
        <f t="shared" si="2"/>
        <v>0</v>
      </c>
      <c r="I90" s="11">
        <f t="shared" si="3"/>
        <v>0</v>
      </c>
    </row>
    <row r="91" spans="2:9" ht="15.6" x14ac:dyDescent="0.6">
      <c r="B91" s="20" t="s">
        <v>21</v>
      </c>
      <c r="C91" s="22" t="s">
        <v>53</v>
      </c>
      <c r="D91" s="23" t="s">
        <v>43</v>
      </c>
      <c r="E91" s="28">
        <v>160</v>
      </c>
      <c r="F91" s="16"/>
      <c r="G91" s="17"/>
      <c r="H91" s="11">
        <f t="shared" si="2"/>
        <v>0</v>
      </c>
      <c r="I91" s="11">
        <f t="shared" si="3"/>
        <v>0</v>
      </c>
    </row>
    <row r="92" spans="2:9" ht="15.6" x14ac:dyDescent="0.6">
      <c r="B92" s="20" t="s">
        <v>22</v>
      </c>
      <c r="C92" s="22" t="s">
        <v>54</v>
      </c>
      <c r="D92" s="23" t="s">
        <v>43</v>
      </c>
      <c r="E92" s="28">
        <v>50</v>
      </c>
      <c r="F92" s="16"/>
      <c r="G92" s="17"/>
      <c r="H92" s="11">
        <f t="shared" si="2"/>
        <v>0</v>
      </c>
      <c r="I92" s="11">
        <f t="shared" si="3"/>
        <v>0</v>
      </c>
    </row>
    <row r="93" spans="2:9" ht="15.6" x14ac:dyDescent="0.6">
      <c r="B93" s="20" t="s">
        <v>23</v>
      </c>
      <c r="C93" s="22" t="s">
        <v>55</v>
      </c>
      <c r="D93" s="23" t="s">
        <v>43</v>
      </c>
      <c r="E93" s="28">
        <v>30</v>
      </c>
      <c r="F93" s="16"/>
      <c r="G93" s="17"/>
      <c r="H93" s="11">
        <f t="shared" si="2"/>
        <v>0</v>
      </c>
      <c r="I93" s="11">
        <f t="shared" si="3"/>
        <v>0</v>
      </c>
    </row>
    <row r="94" spans="2:9" ht="15.6" x14ac:dyDescent="0.6">
      <c r="B94" s="20" t="s">
        <v>24</v>
      </c>
      <c r="C94" s="22" t="s">
        <v>75</v>
      </c>
      <c r="D94" s="23" t="s">
        <v>43</v>
      </c>
      <c r="E94" s="28">
        <v>30</v>
      </c>
      <c r="F94" s="16"/>
      <c r="G94" s="17"/>
      <c r="H94" s="11">
        <f t="shared" si="2"/>
        <v>0</v>
      </c>
      <c r="I94" s="11">
        <f t="shared" si="3"/>
        <v>0</v>
      </c>
    </row>
    <row r="95" spans="2:9" ht="15.6" x14ac:dyDescent="0.6">
      <c r="B95" s="20" t="s">
        <v>25</v>
      </c>
      <c r="C95" s="22" t="s">
        <v>76</v>
      </c>
      <c r="D95" s="23" t="s">
        <v>43</v>
      </c>
      <c r="E95" s="28">
        <v>100</v>
      </c>
      <c r="F95" s="16"/>
      <c r="G95" s="17"/>
      <c r="H95" s="11">
        <f t="shared" si="2"/>
        <v>0</v>
      </c>
      <c r="I95" s="11">
        <f t="shared" si="3"/>
        <v>0</v>
      </c>
    </row>
    <row r="96" spans="2:9" ht="15.6" x14ac:dyDescent="0.6">
      <c r="B96" s="20" t="s">
        <v>26</v>
      </c>
      <c r="C96" s="22" t="s">
        <v>77</v>
      </c>
      <c r="D96" s="23" t="s">
        <v>43</v>
      </c>
      <c r="E96" s="28">
        <v>15</v>
      </c>
      <c r="F96" s="16"/>
      <c r="G96" s="17"/>
      <c r="H96" s="11">
        <f t="shared" si="2"/>
        <v>0</v>
      </c>
      <c r="I96" s="11">
        <f t="shared" si="3"/>
        <v>0</v>
      </c>
    </row>
    <row r="97" spans="2:9" ht="15.6" x14ac:dyDescent="0.6">
      <c r="B97" s="20" t="s">
        <v>27</v>
      </c>
      <c r="C97" s="22" t="s">
        <v>78</v>
      </c>
      <c r="D97" s="23" t="s">
        <v>43</v>
      </c>
      <c r="E97" s="28">
        <v>10</v>
      </c>
      <c r="F97" s="16"/>
      <c r="G97" s="17"/>
      <c r="H97" s="11">
        <f t="shared" si="2"/>
        <v>0</v>
      </c>
      <c r="I97" s="11">
        <f t="shared" si="3"/>
        <v>0</v>
      </c>
    </row>
    <row r="98" spans="2:9" ht="15.6" x14ac:dyDescent="0.6">
      <c r="B98" s="20" t="s">
        <v>28</v>
      </c>
      <c r="C98" s="22" t="s">
        <v>79</v>
      </c>
      <c r="D98" s="23" t="s">
        <v>43</v>
      </c>
      <c r="E98" s="28">
        <v>5</v>
      </c>
      <c r="F98" s="16"/>
      <c r="G98" s="17"/>
      <c r="H98" s="11">
        <f t="shared" si="2"/>
        <v>0</v>
      </c>
      <c r="I98" s="11">
        <f t="shared" si="3"/>
        <v>0</v>
      </c>
    </row>
    <row r="99" spans="2:9" ht="15.6" x14ac:dyDescent="0.6">
      <c r="B99" s="20" t="s">
        <v>29</v>
      </c>
      <c r="C99" s="22" t="s">
        <v>80</v>
      </c>
      <c r="D99" s="23" t="s">
        <v>43</v>
      </c>
      <c r="E99" s="28">
        <v>25</v>
      </c>
      <c r="F99" s="16"/>
      <c r="G99" s="17"/>
      <c r="H99" s="11">
        <f t="shared" si="2"/>
        <v>0</v>
      </c>
      <c r="I99" s="11">
        <f t="shared" si="3"/>
        <v>0</v>
      </c>
    </row>
    <row r="100" spans="2:9" ht="15.6" x14ac:dyDescent="0.6">
      <c r="B100" s="20" t="s">
        <v>30</v>
      </c>
      <c r="C100" s="22" t="s">
        <v>63</v>
      </c>
      <c r="D100" s="23" t="s">
        <v>43</v>
      </c>
      <c r="E100" s="28">
        <v>35</v>
      </c>
      <c r="F100" s="16"/>
      <c r="G100" s="17"/>
      <c r="H100" s="11">
        <f t="shared" si="2"/>
        <v>0</v>
      </c>
      <c r="I100" s="11">
        <f t="shared" si="3"/>
        <v>0</v>
      </c>
    </row>
    <row r="101" spans="2:9" ht="15.6" x14ac:dyDescent="0.6">
      <c r="B101" s="20" t="s">
        <v>31</v>
      </c>
      <c r="C101" s="22" t="s">
        <v>81</v>
      </c>
      <c r="D101" s="23" t="s">
        <v>43</v>
      </c>
      <c r="E101" s="28">
        <v>30</v>
      </c>
      <c r="F101" s="16"/>
      <c r="G101" s="17"/>
      <c r="H101" s="11">
        <f t="shared" si="2"/>
        <v>0</v>
      </c>
      <c r="I101" s="11">
        <f t="shared" si="3"/>
        <v>0</v>
      </c>
    </row>
    <row r="102" spans="2:9" ht="15.6" x14ac:dyDescent="0.6">
      <c r="B102" s="20" t="s">
        <v>32</v>
      </c>
      <c r="C102" s="22" t="s">
        <v>82</v>
      </c>
      <c r="D102" s="23" t="s">
        <v>43</v>
      </c>
      <c r="E102" s="28">
        <v>25</v>
      </c>
      <c r="F102" s="16"/>
      <c r="G102" s="17"/>
      <c r="H102" s="11">
        <f t="shared" si="2"/>
        <v>0</v>
      </c>
      <c r="I102" s="11">
        <f t="shared" si="3"/>
        <v>0</v>
      </c>
    </row>
    <row r="103" spans="2:9" ht="15.6" x14ac:dyDescent="0.6">
      <c r="B103" s="20" t="s">
        <v>33</v>
      </c>
      <c r="C103" s="22" t="s">
        <v>83</v>
      </c>
      <c r="D103" s="23" t="s">
        <v>43</v>
      </c>
      <c r="E103" s="28">
        <v>5</v>
      </c>
      <c r="F103" s="16"/>
      <c r="G103" s="17"/>
      <c r="H103" s="11">
        <f t="shared" si="2"/>
        <v>0</v>
      </c>
      <c r="I103" s="11">
        <f t="shared" si="3"/>
        <v>0</v>
      </c>
    </row>
    <row r="104" spans="2:9" ht="15.6" x14ac:dyDescent="0.6">
      <c r="B104" s="20" t="s">
        <v>34</v>
      </c>
      <c r="C104" s="22" t="s">
        <v>84</v>
      </c>
      <c r="D104" s="23" t="s">
        <v>43</v>
      </c>
      <c r="E104" s="28">
        <v>2</v>
      </c>
      <c r="F104" s="16"/>
      <c r="G104" s="17"/>
      <c r="H104" s="11">
        <f t="shared" si="2"/>
        <v>0</v>
      </c>
      <c r="I104" s="11">
        <f t="shared" si="3"/>
        <v>0</v>
      </c>
    </row>
    <row r="105" spans="2:9" ht="15.6" x14ac:dyDescent="0.6">
      <c r="B105" s="20" t="s">
        <v>35</v>
      </c>
      <c r="C105" s="22" t="s">
        <v>66</v>
      </c>
      <c r="D105" s="23" t="s">
        <v>43</v>
      </c>
      <c r="E105" s="28">
        <v>2</v>
      </c>
      <c r="F105" s="16"/>
      <c r="G105" s="17"/>
      <c r="H105" s="11">
        <f t="shared" si="2"/>
        <v>0</v>
      </c>
      <c r="I105" s="11">
        <f t="shared" si="3"/>
        <v>0</v>
      </c>
    </row>
    <row r="106" spans="2:9" ht="15.6" x14ac:dyDescent="0.6">
      <c r="B106" s="20" t="s">
        <v>36</v>
      </c>
      <c r="C106" s="22" t="s">
        <v>85</v>
      </c>
      <c r="D106" s="23" t="s">
        <v>43</v>
      </c>
      <c r="E106" s="28">
        <v>10</v>
      </c>
      <c r="F106" s="16"/>
      <c r="G106" s="17"/>
      <c r="H106" s="11">
        <f t="shared" si="2"/>
        <v>0</v>
      </c>
      <c r="I106" s="11">
        <f t="shared" si="3"/>
        <v>0</v>
      </c>
    </row>
    <row r="107" spans="2:9" ht="15.6" x14ac:dyDescent="0.6">
      <c r="B107" s="20" t="s">
        <v>37</v>
      </c>
      <c r="C107" s="22" t="s">
        <v>86</v>
      </c>
      <c r="D107" s="23" t="s">
        <v>43</v>
      </c>
      <c r="E107" s="28">
        <v>2</v>
      </c>
      <c r="F107" s="16"/>
      <c r="G107" s="17"/>
      <c r="H107" s="11">
        <f t="shared" si="2"/>
        <v>0</v>
      </c>
      <c r="I107" s="11">
        <f t="shared" si="3"/>
        <v>0</v>
      </c>
    </row>
    <row r="108" spans="2:9" ht="15.6" x14ac:dyDescent="0.6">
      <c r="B108" s="20" t="s">
        <v>38</v>
      </c>
      <c r="C108" s="22" t="s">
        <v>87</v>
      </c>
      <c r="D108" s="23" t="s">
        <v>43</v>
      </c>
      <c r="E108" s="28">
        <v>25</v>
      </c>
      <c r="F108" s="16"/>
      <c r="G108" s="17"/>
      <c r="H108" s="11">
        <f t="shared" si="2"/>
        <v>0</v>
      </c>
      <c r="I108" s="11">
        <f t="shared" si="3"/>
        <v>0</v>
      </c>
    </row>
    <row r="109" spans="2:9" ht="15.6" x14ac:dyDescent="0.6">
      <c r="B109" s="20" t="s">
        <v>39</v>
      </c>
      <c r="C109" s="22" t="s">
        <v>88</v>
      </c>
      <c r="D109" s="23" t="s">
        <v>43</v>
      </c>
      <c r="E109" s="28">
        <v>25</v>
      </c>
      <c r="F109" s="16"/>
      <c r="G109" s="17"/>
      <c r="H109" s="11">
        <f t="shared" si="2"/>
        <v>0</v>
      </c>
      <c r="I109" s="11">
        <f t="shared" si="3"/>
        <v>0</v>
      </c>
    </row>
    <row r="110" spans="2:9" ht="15.6" x14ac:dyDescent="0.6">
      <c r="B110" s="20" t="s">
        <v>40</v>
      </c>
      <c r="C110" s="22" t="s">
        <v>89</v>
      </c>
      <c r="D110" s="23" t="s">
        <v>43</v>
      </c>
      <c r="E110" s="28">
        <v>20</v>
      </c>
      <c r="F110" s="16"/>
      <c r="G110" s="17"/>
      <c r="H110" s="11">
        <f t="shared" si="2"/>
        <v>0</v>
      </c>
      <c r="I110" s="11">
        <f t="shared" si="3"/>
        <v>0</v>
      </c>
    </row>
    <row r="111" spans="2:9" ht="15.6" x14ac:dyDescent="0.6">
      <c r="B111" s="20" t="s">
        <v>41</v>
      </c>
      <c r="C111" s="22" t="s">
        <v>70</v>
      </c>
      <c r="D111" s="23" t="s">
        <v>43</v>
      </c>
      <c r="E111" s="28">
        <v>20</v>
      </c>
      <c r="F111" s="16"/>
      <c r="G111" s="17"/>
      <c r="H111" s="11">
        <f t="shared" si="2"/>
        <v>0</v>
      </c>
      <c r="I111" s="11">
        <f t="shared" si="3"/>
        <v>0</v>
      </c>
    </row>
    <row r="112" spans="2:9" ht="15.6" x14ac:dyDescent="0.6">
      <c r="B112" s="20" t="s">
        <v>42</v>
      </c>
      <c r="C112" s="22" t="s">
        <v>65</v>
      </c>
      <c r="D112" s="23" t="s">
        <v>43</v>
      </c>
      <c r="E112" s="28">
        <v>30</v>
      </c>
      <c r="F112" s="16"/>
      <c r="G112" s="17"/>
      <c r="H112" s="11">
        <f t="shared" si="2"/>
        <v>0</v>
      </c>
      <c r="I112" s="11">
        <f t="shared" si="3"/>
        <v>0</v>
      </c>
    </row>
    <row r="113" spans="2:9" ht="21" customHeight="1" x14ac:dyDescent="0.45">
      <c r="B113" s="40" t="s">
        <v>11</v>
      </c>
      <c r="C113" s="40"/>
      <c r="D113" s="40"/>
      <c r="E113" s="40"/>
      <c r="F113" s="40"/>
      <c r="G113" s="40"/>
      <c r="H113" s="21">
        <f>SUM(H86:H112)</f>
        <v>0</v>
      </c>
      <c r="I113" s="21">
        <f>SUM(I86:I112)</f>
        <v>0</v>
      </c>
    </row>
    <row r="116" spans="2:9" ht="12.75" customHeight="1" x14ac:dyDescent="0.45">
      <c r="B116" s="43" t="s">
        <v>91</v>
      </c>
      <c r="C116" s="44"/>
      <c r="D116" s="44"/>
      <c r="E116" s="44"/>
      <c r="F116" s="44"/>
      <c r="G116" s="44"/>
      <c r="H116" s="44"/>
      <c r="I116" s="49">
        <f>SUM(I80,I113)</f>
        <v>0</v>
      </c>
    </row>
    <row r="117" spans="2:9" ht="12.75" customHeight="1" x14ac:dyDescent="0.45">
      <c r="B117" s="45"/>
      <c r="C117" s="46"/>
      <c r="D117" s="46"/>
      <c r="E117" s="46"/>
      <c r="F117" s="46"/>
      <c r="G117" s="46"/>
      <c r="H117" s="46"/>
      <c r="I117" s="50"/>
    </row>
    <row r="118" spans="2:9" ht="12.75" customHeight="1" x14ac:dyDescent="0.45">
      <c r="B118" s="45"/>
      <c r="C118" s="46"/>
      <c r="D118" s="46"/>
      <c r="E118" s="46"/>
      <c r="F118" s="46"/>
      <c r="G118" s="46"/>
      <c r="H118" s="46"/>
      <c r="I118" s="51"/>
    </row>
    <row r="119" spans="2:9" ht="12.75" customHeight="1" x14ac:dyDescent="0.45">
      <c r="B119" s="45"/>
      <c r="C119" s="46"/>
      <c r="D119" s="46"/>
      <c r="E119" s="46"/>
      <c r="F119" s="46"/>
      <c r="G119" s="46"/>
      <c r="H119" s="46"/>
      <c r="I119" s="52" t="s">
        <v>45</v>
      </c>
    </row>
    <row r="120" spans="2:9" ht="12.75" customHeight="1" x14ac:dyDescent="0.45">
      <c r="B120" s="45"/>
      <c r="C120" s="46"/>
      <c r="D120" s="46"/>
      <c r="E120" s="46"/>
      <c r="F120" s="46"/>
      <c r="G120" s="46"/>
      <c r="H120" s="46"/>
      <c r="I120" s="53"/>
    </row>
    <row r="121" spans="2:9" ht="12.75" customHeight="1" x14ac:dyDescent="0.45">
      <c r="B121" s="47"/>
      <c r="C121" s="48"/>
      <c r="D121" s="48"/>
      <c r="E121" s="48"/>
      <c r="F121" s="48"/>
      <c r="G121" s="48"/>
      <c r="H121" s="48"/>
      <c r="I121" s="54"/>
    </row>
  </sheetData>
  <sheetProtection selectLockedCells="1"/>
  <sortState xmlns:xlrd2="http://schemas.microsoft.com/office/spreadsheetml/2017/richdata2" ref="C54:H101">
    <sortCondition ref="C54:C101"/>
  </sortState>
  <mergeCells count="21">
    <mergeCell ref="B82:I82"/>
    <mergeCell ref="B113:G113"/>
    <mergeCell ref="B116:H121"/>
    <mergeCell ref="I116:I118"/>
    <mergeCell ref="I119:I121"/>
    <mergeCell ref="C41:I43"/>
    <mergeCell ref="B41:B43"/>
    <mergeCell ref="B33:B35"/>
    <mergeCell ref="B46:I48"/>
    <mergeCell ref="B80:G80"/>
    <mergeCell ref="C33:I35"/>
    <mergeCell ref="B50:I50"/>
    <mergeCell ref="B37:B39"/>
    <mergeCell ref="C37:I39"/>
    <mergeCell ref="B26:I31"/>
    <mergeCell ref="H1:I1"/>
    <mergeCell ref="B5:I7"/>
    <mergeCell ref="B9:I10"/>
    <mergeCell ref="B13:I14"/>
    <mergeCell ref="B22:I24"/>
    <mergeCell ref="B17:I20"/>
  </mergeCells>
  <conditionalFormatting sqref="B54:B79">
    <cfRule type="duplicateValues" dxfId="1" priority="4"/>
  </conditionalFormatting>
  <conditionalFormatting sqref="B86:B112">
    <cfRule type="duplicateValues" dxfId="0" priority="7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2" manualBreakCount="2">
    <brk id="48" min="1" max="8" man="1"/>
    <brk id="81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Table 1</vt:lpstr>
      <vt:lpstr>'Table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Anna Studencka</cp:lastModifiedBy>
  <cp:lastPrinted>2025-12-12T14:52:03Z</cp:lastPrinted>
  <dcterms:created xsi:type="dcterms:W3CDTF">2022-03-11T13:24:00Z</dcterms:created>
  <dcterms:modified xsi:type="dcterms:W3CDTF">2025-12-15T16:09:09Z</dcterms:modified>
</cp:coreProperties>
</file>